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 activeTab="2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1'!$A$15:$U$24</definedName>
    <definedName name="_xlnm.Print_Area" localSheetId="0">'Приложение 1'!$A$1:$U$24</definedName>
    <definedName name="_xlnm.Print_Area" localSheetId="1">'Приложение 2'!$A$3:$V$24</definedName>
    <definedName name="_xlnm.Print_Area" localSheetId="2">'Приложение 3'!$A$1:$N$17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N11" i="6"/>
  <c r="M11"/>
  <c r="L11"/>
  <c r="K11"/>
  <c r="J11"/>
  <c r="I11"/>
  <c r="H11"/>
  <c r="G11"/>
  <c r="F11"/>
  <c r="E11"/>
  <c r="D11"/>
  <c r="D15"/>
  <c r="E15"/>
  <c r="F15"/>
  <c r="G15"/>
  <c r="H15"/>
  <c r="I15"/>
  <c r="J15"/>
  <c r="K15"/>
  <c r="L15"/>
  <c r="M15"/>
  <c r="N15"/>
  <c r="D13"/>
  <c r="E13"/>
  <c r="F13"/>
  <c r="G13"/>
  <c r="H13"/>
  <c r="I13"/>
  <c r="J13"/>
  <c r="K13"/>
  <c r="L13"/>
  <c r="M13"/>
  <c r="N13"/>
  <c r="C15"/>
  <c r="C13"/>
  <c r="D10"/>
  <c r="E10"/>
  <c r="F10"/>
  <c r="G10"/>
  <c r="H10"/>
  <c r="I10"/>
  <c r="J10"/>
  <c r="K10"/>
  <c r="L10"/>
  <c r="M10"/>
  <c r="N10"/>
  <c r="C10"/>
  <c r="K12" i="7"/>
  <c r="L12"/>
  <c r="M12"/>
  <c r="N12"/>
  <c r="O12"/>
  <c r="P12"/>
  <c r="Q12"/>
  <c r="R12"/>
  <c r="S12"/>
  <c r="J12"/>
  <c r="F12" i="5"/>
  <c r="G12"/>
  <c r="H12"/>
  <c r="I12"/>
  <c r="J12"/>
  <c r="K12"/>
  <c r="L12"/>
  <c r="M12"/>
  <c r="N12"/>
  <c r="O12"/>
  <c r="P12"/>
  <c r="Q12"/>
  <c r="R12"/>
  <c r="S12"/>
  <c r="T12"/>
  <c r="U12"/>
  <c r="V12"/>
  <c r="E12"/>
</calcChain>
</file>

<file path=xl/sharedStrings.xml><?xml version="1.0" encoding="utf-8"?>
<sst xmlns="http://schemas.openxmlformats.org/spreadsheetml/2006/main" count="202" uniqueCount="106">
  <si>
    <t>Муниципальное образование "Мглинское городское поселение" Мглинского района</t>
  </si>
  <si>
    <t>г. Мглин, ул. Ворошилова, д. 39</t>
  </si>
  <si>
    <t>Итого по Муниципальному образованию: "Мглинское городское поселение" Мглинского муниципального района</t>
  </si>
  <si>
    <t>г. Мглин, мкр. Имени А.Ващенко, д. 6</t>
  </si>
  <si>
    <t>2019 год</t>
  </si>
  <si>
    <t>№ п/п</t>
  </si>
  <si>
    <t>Всего:</t>
  </si>
  <si>
    <t>2018 г.</t>
  </si>
  <si>
    <t>2019 г.</t>
  </si>
  <si>
    <t>2019г</t>
  </si>
  <si>
    <t>2018 год</t>
  </si>
  <si>
    <t>кв,м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</si>
  <si>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</si>
  <si>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</si>
  <si>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</si>
  <si>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</si>
  <si>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</si>
  <si>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</si>
  <si>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</si>
  <si>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</si>
  <si>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</si>
  <si>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</si>
  <si>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</si>
  <si>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</si>
  <si>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</si>
  <si>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</si>
  <si>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</si>
  <si>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</si>
  <si>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</si>
  <si>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</si>
  <si>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</si>
  <si>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</si>
  <si>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</si>
  <si>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</si>
  <si>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</si>
  <si>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</si>
  <si>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</si>
  <si>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</si>
  <si>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</si>
  <si>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</si>
  <si>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</si>
  <si>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</si>
  <si>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</si>
  <si>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</si>
  <si>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</si>
  <si>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</si>
  <si>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</si>
  <si>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</si>
  <si>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</si>
  <si>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</si>
  <si>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</si>
  <si>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Планируемые показатели выполнения работ по капитальному ремонту многоквартирных домов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</si>
  <si>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</si>
  <si>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</si>
  <si>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</si>
  <si>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</si>
  <si>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</si>
  <si>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</si>
  <si>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Приложение №2 к постановлению Правительства Брянской области  от                                    №</t>
  </si>
  <si>
    <t>скатная</t>
  </si>
  <si>
    <t>Приложение №1 к постановлению Правительства Брянской области  от                                    №</t>
  </si>
  <si>
    <t>Перечень многоквартирных домов, включенных в краткосрочный план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</si>
  <si>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</si>
  <si>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</si>
  <si>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</si>
  <si>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</si>
  <si>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</si>
  <si>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</si>
  <si>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</si>
  <si>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</si>
  <si>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</si>
  <si>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</si>
  <si>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</si>
  <si>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</si>
  <si>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</si>
  <si>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</si>
  <si>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</si>
  <si>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</si>
  <si>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</si>
  <si>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</si>
  <si>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</si>
  <si>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</si>
  <si>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</si>
  <si>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</si>
  <si>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</si>
  <si>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</si>
  <si>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</si>
  <si>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</si>
  <si>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</si>
  <si>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12.2018</t>
  </si>
  <si>
    <t>12.2019</t>
  </si>
  <si>
    <t>1981</t>
  </si>
  <si>
    <t>1985</t>
  </si>
  <si>
    <t>Ремонт крыши, включая ПСД и строительный контроль</t>
  </si>
  <si>
    <t>Итого по по Муниципальному образованию: "Мглинское городское поселение" Мглинского муниципального района (2017-2019 гг.)</t>
  </si>
  <si>
    <t xml:space="preserve">Приложение 1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</si>
  <si>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Итого по Муниципальному образованию: "Мглинское городское поселение" Мглинского муниципального района 2018 год</t>
  </si>
  <si>
    <t>Итого по Муниципальному образованию: "Мглинское городское поселение" Мглинского муниципального района 2019 год</t>
  </si>
  <si>
    <t xml:space="preserve">Итого по Муниципальному образованию: "Мглинское городское поселение" Мглинского муниципального района 2018 год </t>
  </si>
  <si>
    <t xml:space="preserve">Итого по Муниципальному образованию: "Мглинское городское поселение" Мглинского муниципального района 2019 год </t>
  </si>
  <si>
    <t>2017 год</t>
  </si>
  <si>
    <t>Итого по Муниципальному образованию: "Мглинское городское поселение" Мглинского муниципального района 2017 год</t>
  </si>
  <si>
    <t xml:space="preserve">Итого по Муниципальному образованию: "Мглинское городское поселение" Мглинского муниципального района 2017 год </t>
  </si>
  <si>
    <t xml:space="preserve">Приложение 2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</si>
  <si>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 xml:space="preserve">Приложение 3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</si>
  <si>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2017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</si>
</sst>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4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27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35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6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7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3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2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1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27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40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6" fillId="4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7" fillId="15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7" fillId="6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3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3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4" fillId="44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4" fillId="45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16" fillId="22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8" fillId="7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22" fillId="10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</cellStyleXfs>
  <cellXfs count="121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3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6" applyNumberFormat="1" applyFont="1" applyFill="1" applyBorder="1" applyAlignment="1">
      <alignment horizontal="center" vertical="center" wrapText="1"/>
    </xf>
    <xf numFmtId="4" fontId="36" fillId="0" borderId="10" xfId="0" applyNumberFormat="1" applyFont="1" applyFill="1" applyBorder="1" applyAlignment="1">
      <alignment horizontal="center" vertical="center" wrapText="1"/>
    </xf>
    <xf numFmtId="4" fontId="36" fillId="0" borderId="11" xfId="0" applyNumberFormat="1" applyFont="1" applyFill="1" applyBorder="1" applyAlignment="1">
      <alignment horizontal="center" vertical="center" wrapText="1"/>
    </xf>
    <xf numFmtId="4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0" xfId="2132" applyFont="1" applyFill="1" applyBorder="1" applyAlignment="1">
      <alignment horizontal="center" vertical="center" wrapText="1"/>
    </xf>
    <xf numFmtId="49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wrapText="1" shrinkToFit="1"/>
    </xf>
    <xf numFmtId="1" fontId="35" fillId="0" borderId="0" xfId="0" applyNumberFormat="1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left" vertical="center"/>
    </xf>
    <xf numFmtId="0" fontId="34" fillId="0" borderId="10" xfId="0" applyFont="1" applyFill="1" applyBorder="1" applyAlignment="1">
      <alignment horizontal="center" vertical="center"/>
    </xf>
    <xf numFmtId="0" fontId="36" fillId="0" borderId="10" xfId="2135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10" xfId="2136" applyFont="1" applyFill="1" applyBorder="1" applyAlignment="1">
      <alignment horizontal="left" vertical="center"/>
    </xf>
    <xf numFmtId="0" fontId="34" fillId="0" borderId="0" xfId="0" applyFont="1" applyFill="1" applyAlignment="1">
      <alignment horizontal="left" vertical="center" wrapText="1"/>
    </xf>
    <xf numFmtId="0" fontId="34" fillId="0" borderId="10" xfId="2132" applyFont="1" applyFill="1" applyBorder="1" applyAlignment="1">
      <alignment horizontal="left" vertical="center"/>
    </xf>
    <xf numFmtId="4" fontId="34" fillId="0" borderId="10" xfId="2133" applyNumberFormat="1" applyFont="1" applyFill="1" applyBorder="1" applyAlignment="1">
      <alignment horizontal="center" vertical="center" wrapText="1"/>
    </xf>
    <xf numFmtId="1" fontId="34" fillId="0" borderId="10" xfId="2133" applyNumberFormat="1" applyFont="1" applyFill="1" applyBorder="1" applyAlignment="1">
      <alignment horizontal="center" vertical="center" wrapText="1"/>
    </xf>
    <xf numFmtId="0" fontId="34" fillId="0" borderId="0" xfId="0" applyFont="1">
      <alignment horizontal="left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2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/>
    </xf>
    <xf numFmtId="3" fontId="34" fillId="0" borderId="10" xfId="2132" applyNumberFormat="1" applyFont="1" applyFill="1" applyBorder="1" applyAlignment="1">
      <alignment horizontal="center" vertical="center" wrapText="1"/>
    </xf>
    <xf numFmtId="0" fontId="34" fillId="0" borderId="11" xfId="2132" applyFont="1" applyFill="1" applyBorder="1" applyAlignment="1">
      <alignment horizontal="left" vertical="center" wrapText="1" shrinkToFit="1"/>
    </xf>
    <xf numFmtId="0" fontId="34" fillId="0" borderId="14" xfId="2132" applyFont="1" applyFill="1" applyBorder="1" applyAlignment="1">
      <alignment horizontal="left" vertical="center" wrapText="1" shrinkToFi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11" xfId="0" applyNumberFormat="1" applyFont="1" applyFill="1" applyBorder="1" applyAlignment="1">
      <alignment horizontal="left" vertical="center" wrapText="1"/>
    </xf>
    <xf numFmtId="0" fontId="34" fillId="0" borderId="14" xfId="0" applyNumberFormat="1" applyFont="1" applyFill="1" applyBorder="1" applyAlignment="1">
      <alignment horizontal="left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5" fillId="0" borderId="11" xfId="2136" applyFont="1" applyFill="1" applyBorder="1" applyAlignment="1">
      <alignment horizontal="center" vertical="center" wrapText="1"/>
    </xf>
    <xf numFmtId="0" fontId="35" fillId="0" borderId="17" xfId="2136" applyFont="1" applyFill="1" applyBorder="1" applyAlignment="1">
      <alignment horizontal="center" vertical="center" wrapText="1"/>
    </xf>
    <xf numFmtId="0" fontId="35" fillId="0" borderId="14" xfId="2136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wrapText="1" shrinkToFi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right" vertical="center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4" fontId="34" fillId="0" borderId="18" xfId="0" applyNumberFormat="1" applyFont="1" applyFill="1" applyBorder="1" applyAlignment="1">
      <alignment horizontal="center" vertical="center" textRotation="90" wrapText="1"/>
    </xf>
    <xf numFmtId="4" fontId="34" fillId="0" borderId="16" xfId="0" applyNumberFormat="1" applyFont="1" applyFill="1" applyBorder="1" applyAlignment="1">
      <alignment horizontal="center" vertical="center" textRotation="90" wrapText="1"/>
    </xf>
    <xf numFmtId="4" fontId="34" fillId="0" borderId="19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4" fontId="34" fillId="0" borderId="11" xfId="0" applyNumberFormat="1" applyFont="1" applyFill="1" applyBorder="1" applyAlignment="1">
      <alignment horizontal="center" vertical="center" wrapText="1"/>
    </xf>
    <xf numFmtId="4" fontId="34" fillId="0" borderId="17" xfId="0" applyNumberFormat="1" applyFont="1" applyFill="1" applyBorder="1" applyAlignment="1">
      <alignment horizontal="center" vertical="center" wrapText="1"/>
    </xf>
    <xf numFmtId="4" fontId="34" fillId="0" borderId="14" xfId="0" applyNumberFormat="1" applyFont="1" applyFill="1" applyBorder="1" applyAlignment="1">
      <alignment horizontal="center" vertical="center" wrapText="1"/>
    </xf>
    <xf numFmtId="0" fontId="35" fillId="0" borderId="10" xfId="2132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0" fontId="34" fillId="0" borderId="11" xfId="0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16" xfId="0" applyFont="1" applyFill="1" applyBorder="1">
      <alignment horizontal="left" vertical="center" wrapText="1"/>
    </xf>
    <xf numFmtId="0" fontId="34" fillId="0" borderId="19" xfId="0" applyFont="1" applyFill="1" applyBorder="1">
      <alignment horizontal="left" vertical="center" wrapText="1"/>
    </xf>
    <xf numFmtId="164" fontId="34" fillId="0" borderId="18" xfId="0" applyNumberFormat="1" applyFont="1" applyFill="1" applyBorder="1" applyAlignment="1">
      <alignment horizontal="center" vertical="center" wrapText="1"/>
    </xf>
    <xf numFmtId="164" fontId="34" fillId="0" borderId="19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5" fillId="0" borderId="15" xfId="0" applyFont="1" applyFill="1" applyBorder="1" applyAlignment="1">
      <alignment horizontal="center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8_Приложение 2" xfId="2133"/>
    <cellStyle name="Обычный 9" xfId="2134"/>
    <cellStyle name="Обычный_17.2 виды ремонта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U24"/>
  <sheetViews>
    <sheetView view="pageBreakPreview" topLeftCell="A3" zoomScaleNormal="115" zoomScaleSheetLayoutView="85" workbookViewId="0">
      <selection activeCell="H14" sqref="H14"/>
    </sheetView>
  </sheetViews>
  <sheetFormatPr defaultRowHeight="27.75" customHeight="1"/>
  <cols>
    <col min="1" max="1" width="7.33203125" style="17" bestFit="1" customWidth="1"/>
    <col min="2" max="2" width="45.33203125" style="23" customWidth="1"/>
    <col min="3" max="3" width="0.1640625" style="17" customWidth="1"/>
    <col min="4" max="4" width="9.33203125" style="17" hidden="1" customWidth="1"/>
    <col min="5" max="5" width="7" style="25" customWidth="1"/>
    <col min="6" max="6" width="6.83203125" style="25" customWidth="1"/>
    <col min="7" max="7" width="14.83203125" style="25" customWidth="1"/>
    <col min="8" max="8" width="4.6640625" style="25" customWidth="1"/>
    <col min="9" max="9" width="4.83203125" style="25" customWidth="1"/>
    <col min="10" max="10" width="11" style="18" customWidth="1"/>
    <col min="11" max="11" width="15.33203125" style="18" bestFit="1" customWidth="1"/>
    <col min="12" max="12" width="17.1640625" style="18" customWidth="1"/>
    <col min="13" max="13" width="16.5" style="15" customWidth="1"/>
    <col min="14" max="14" width="16.1640625" style="16" customWidth="1"/>
    <col min="15" max="15" width="6.83203125" style="16" customWidth="1"/>
    <col min="16" max="16" width="9.33203125" style="16"/>
    <col min="17" max="17" width="6.33203125" style="16" customWidth="1"/>
    <col min="18" max="18" width="16" style="16" customWidth="1"/>
    <col min="19" max="19" width="11.1640625" style="16" customWidth="1"/>
    <col min="20" max="20" width="12.5" style="16" customWidth="1"/>
    <col min="21" max="21" width="10.1640625" style="19" customWidth="1"/>
    <col min="22" max="16384" width="9.33203125" style="17"/>
  </cols>
  <sheetData>
    <row r="1" spans="1:21" ht="16.5" hidden="1" customHeight="1">
      <c r="K1" s="91" t="s">
        <v>60</v>
      </c>
      <c r="L1" s="91"/>
      <c r="M1" s="91"/>
      <c r="N1" s="91"/>
      <c r="O1" s="91"/>
      <c r="P1" s="91"/>
      <c r="Q1" s="91"/>
      <c r="R1" s="91"/>
      <c r="S1" s="91"/>
      <c r="T1" s="91"/>
    </row>
    <row r="2" spans="1:21" ht="27.75" hidden="1" customHeight="1">
      <c r="J2" s="20"/>
      <c r="K2" s="26"/>
      <c r="L2" s="26"/>
      <c r="M2" s="13"/>
      <c r="N2" s="14"/>
      <c r="O2" s="14"/>
      <c r="P2" s="14"/>
      <c r="Q2" s="14"/>
      <c r="R2" s="14"/>
      <c r="S2" s="14"/>
      <c r="T2" s="14"/>
      <c r="U2" s="21"/>
    </row>
    <row r="3" spans="1:21" s="27" customFormat="1" ht="15.75" customHeight="1">
      <c r="B3" s="28"/>
      <c r="E3" s="29"/>
      <c r="F3" s="29"/>
      <c r="G3" s="29"/>
      <c r="H3" s="29"/>
      <c r="I3" s="29"/>
      <c r="J3" s="30"/>
      <c r="K3" s="31"/>
      <c r="L3" s="31"/>
      <c r="M3" s="32"/>
      <c r="N3" s="33"/>
      <c r="O3" s="33"/>
      <c r="P3" s="33"/>
      <c r="Q3" s="33"/>
      <c r="R3" s="97"/>
      <c r="S3" s="97"/>
      <c r="T3" s="97"/>
      <c r="U3" s="97"/>
    </row>
    <row r="4" spans="1:21" s="27" customFormat="1" ht="93" customHeight="1">
      <c r="B4" s="28"/>
      <c r="E4" s="29"/>
      <c r="F4" s="29"/>
      <c r="G4" s="29"/>
      <c r="H4" s="29"/>
      <c r="I4" s="29"/>
      <c r="J4" s="30"/>
      <c r="K4" s="34"/>
      <c r="L4" s="34"/>
      <c r="M4" s="34"/>
      <c r="N4" s="97" t="s">
        <v>95</v>
      </c>
      <c r="O4" s="97"/>
      <c r="P4" s="97"/>
      <c r="Q4" s="97"/>
      <c r="R4" s="97"/>
      <c r="S4" s="97"/>
      <c r="T4" s="97"/>
      <c r="U4" s="97"/>
    </row>
    <row r="5" spans="1:21" s="27" customFormat="1" ht="15" customHeight="1">
      <c r="B5" s="28"/>
      <c r="E5" s="29"/>
      <c r="F5" s="29"/>
      <c r="G5" s="29"/>
      <c r="H5" s="29"/>
      <c r="I5" s="29"/>
      <c r="J5" s="35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</row>
    <row r="6" spans="1:21" s="27" customFormat="1" ht="12" customHeight="1">
      <c r="A6" s="94" t="s">
        <v>61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</row>
    <row r="7" spans="1:21" s="27" customFormat="1" ht="22.5" customHeight="1">
      <c r="A7" s="96" t="s">
        <v>74</v>
      </c>
      <c r="B7" s="85" t="s">
        <v>18</v>
      </c>
      <c r="C7" s="36"/>
      <c r="D7" s="36"/>
      <c r="E7" s="96" t="s">
        <v>62</v>
      </c>
      <c r="F7" s="96"/>
      <c r="G7" s="89" t="s">
        <v>63</v>
      </c>
      <c r="H7" s="89" t="s">
        <v>64</v>
      </c>
      <c r="I7" s="89" t="s">
        <v>65</v>
      </c>
      <c r="J7" s="98" t="s">
        <v>19</v>
      </c>
      <c r="K7" s="90" t="s">
        <v>66</v>
      </c>
      <c r="L7" s="90"/>
      <c r="M7" s="102" t="s">
        <v>67</v>
      </c>
      <c r="N7" s="92" t="s">
        <v>20</v>
      </c>
      <c r="O7" s="92"/>
      <c r="P7" s="92"/>
      <c r="Q7" s="92"/>
      <c r="R7" s="92"/>
      <c r="S7" s="88" t="s">
        <v>68</v>
      </c>
      <c r="T7" s="99" t="s">
        <v>69</v>
      </c>
      <c r="U7" s="95" t="s">
        <v>70</v>
      </c>
    </row>
    <row r="8" spans="1:21" s="27" customFormat="1" ht="18.75" customHeight="1">
      <c r="A8" s="96"/>
      <c r="B8" s="86"/>
      <c r="C8" s="36"/>
      <c r="D8" s="36"/>
      <c r="E8" s="89" t="s">
        <v>80</v>
      </c>
      <c r="F8" s="89" t="s">
        <v>81</v>
      </c>
      <c r="G8" s="89"/>
      <c r="H8" s="89"/>
      <c r="I8" s="89"/>
      <c r="J8" s="98"/>
      <c r="K8" s="98" t="s">
        <v>75</v>
      </c>
      <c r="L8" s="98" t="s">
        <v>71</v>
      </c>
      <c r="M8" s="102"/>
      <c r="N8" s="88" t="s">
        <v>75</v>
      </c>
      <c r="O8" s="92" t="s">
        <v>85</v>
      </c>
      <c r="P8" s="92"/>
      <c r="Q8" s="92"/>
      <c r="R8" s="92"/>
      <c r="S8" s="88"/>
      <c r="T8" s="100"/>
      <c r="U8" s="95"/>
    </row>
    <row r="9" spans="1:21" s="27" customFormat="1" ht="177.75" customHeight="1">
      <c r="A9" s="96"/>
      <c r="B9" s="86"/>
      <c r="C9" s="36" t="s">
        <v>87</v>
      </c>
      <c r="D9" s="36" t="s">
        <v>88</v>
      </c>
      <c r="E9" s="89"/>
      <c r="F9" s="89"/>
      <c r="G9" s="89"/>
      <c r="H9" s="89"/>
      <c r="I9" s="89"/>
      <c r="J9" s="98"/>
      <c r="K9" s="98"/>
      <c r="L9" s="98"/>
      <c r="M9" s="102"/>
      <c r="N9" s="88"/>
      <c r="O9" s="39" t="s">
        <v>82</v>
      </c>
      <c r="P9" s="39" t="s">
        <v>83</v>
      </c>
      <c r="Q9" s="39" t="s">
        <v>84</v>
      </c>
      <c r="R9" s="39" t="s">
        <v>86</v>
      </c>
      <c r="S9" s="88"/>
      <c r="T9" s="101"/>
      <c r="U9" s="95"/>
    </row>
    <row r="10" spans="1:21" s="27" customFormat="1" ht="15" customHeight="1">
      <c r="A10" s="96"/>
      <c r="B10" s="87"/>
      <c r="C10" s="36"/>
      <c r="D10" s="36"/>
      <c r="E10" s="89"/>
      <c r="F10" s="89"/>
      <c r="G10" s="89"/>
      <c r="H10" s="89"/>
      <c r="I10" s="89"/>
      <c r="J10" s="37" t="s">
        <v>21</v>
      </c>
      <c r="K10" s="37" t="s">
        <v>21</v>
      </c>
      <c r="L10" s="37" t="s">
        <v>11</v>
      </c>
      <c r="M10" s="40" t="s">
        <v>22</v>
      </c>
      <c r="N10" s="38" t="s">
        <v>23</v>
      </c>
      <c r="O10" s="38" t="s">
        <v>23</v>
      </c>
      <c r="P10" s="38" t="s">
        <v>23</v>
      </c>
      <c r="Q10" s="38" t="s">
        <v>23</v>
      </c>
      <c r="R10" s="38" t="s">
        <v>23</v>
      </c>
      <c r="S10" s="38" t="s">
        <v>72</v>
      </c>
      <c r="T10" s="38" t="s">
        <v>72</v>
      </c>
      <c r="U10" s="95"/>
    </row>
    <row r="11" spans="1:21" s="27" customFormat="1" ht="15.75">
      <c r="A11" s="40">
        <v>1</v>
      </c>
      <c r="B11" s="40">
        <v>2</v>
      </c>
      <c r="C11" s="40"/>
      <c r="D11" s="40"/>
      <c r="E11" s="40">
        <v>3</v>
      </c>
      <c r="F11" s="40">
        <v>4</v>
      </c>
      <c r="G11" s="40">
        <v>5</v>
      </c>
      <c r="H11" s="40">
        <v>6</v>
      </c>
      <c r="I11" s="40">
        <v>7</v>
      </c>
      <c r="J11" s="41">
        <v>8</v>
      </c>
      <c r="K11" s="40">
        <v>9</v>
      </c>
      <c r="L11" s="41">
        <v>10</v>
      </c>
      <c r="M11" s="40">
        <v>11</v>
      </c>
      <c r="N11" s="41">
        <v>12</v>
      </c>
      <c r="O11" s="41">
        <v>13</v>
      </c>
      <c r="P11" s="41">
        <v>14</v>
      </c>
      <c r="Q11" s="41">
        <v>15</v>
      </c>
      <c r="R11" s="41">
        <v>16</v>
      </c>
      <c r="S11" s="41">
        <v>17</v>
      </c>
      <c r="T11" s="41">
        <v>18</v>
      </c>
      <c r="U11" s="42">
        <v>19</v>
      </c>
    </row>
    <row r="12" spans="1:21" s="27" customFormat="1" ht="73.5" customHeight="1">
      <c r="A12" s="79" t="s">
        <v>94</v>
      </c>
      <c r="B12" s="80"/>
      <c r="C12" s="40"/>
      <c r="D12" s="40"/>
      <c r="E12" s="51" t="s">
        <v>73</v>
      </c>
      <c r="F12" s="51" t="s">
        <v>73</v>
      </c>
      <c r="G12" s="51" t="s">
        <v>73</v>
      </c>
      <c r="H12" s="51" t="s">
        <v>73</v>
      </c>
      <c r="I12" s="51" t="s">
        <v>73</v>
      </c>
      <c r="J12" s="49">
        <f t="shared" ref="J12:S12" si="0">J19+J24</f>
        <v>1196.2</v>
      </c>
      <c r="K12" s="49">
        <f t="shared" si="0"/>
        <v>1083.9000000000001</v>
      </c>
      <c r="L12" s="49">
        <f t="shared" si="0"/>
        <v>1083.9000000000001</v>
      </c>
      <c r="M12" s="73">
        <f t="shared" si="0"/>
        <v>40</v>
      </c>
      <c r="N12" s="49">
        <f t="shared" si="0"/>
        <v>2870627.76</v>
      </c>
      <c r="O12" s="49">
        <f t="shared" si="0"/>
        <v>0</v>
      </c>
      <c r="P12" s="49">
        <f t="shared" si="0"/>
        <v>0</v>
      </c>
      <c r="Q12" s="49">
        <f t="shared" si="0"/>
        <v>0</v>
      </c>
      <c r="R12" s="49">
        <f t="shared" si="0"/>
        <v>2870627.76</v>
      </c>
      <c r="S12" s="49">
        <f t="shared" si="0"/>
        <v>5262.2482696136003</v>
      </c>
      <c r="T12" s="49"/>
      <c r="U12" s="52"/>
    </row>
    <row r="13" spans="1:21" s="27" customFormat="1" ht="15.75">
      <c r="A13" s="76" t="s">
        <v>100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8"/>
    </row>
    <row r="14" spans="1:21" s="43" customFormat="1" ht="69" customHeight="1">
      <c r="A14" s="74" t="s">
        <v>101</v>
      </c>
      <c r="B14" s="75"/>
      <c r="C14" s="50"/>
      <c r="D14" s="50"/>
      <c r="E14" s="51" t="s">
        <v>73</v>
      </c>
      <c r="F14" s="51" t="s">
        <v>73</v>
      </c>
      <c r="G14" s="51" t="s">
        <v>73</v>
      </c>
      <c r="H14" s="51" t="s">
        <v>73</v>
      </c>
      <c r="I14" s="51" t="s">
        <v>73</v>
      </c>
      <c r="J14" s="49">
        <v>0</v>
      </c>
      <c r="K14" s="49">
        <v>0</v>
      </c>
      <c r="L14" s="49">
        <v>0</v>
      </c>
      <c r="M14" s="40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49"/>
      <c r="U14" s="52"/>
    </row>
    <row r="15" spans="1:21" s="27" customFormat="1" ht="15.75">
      <c r="A15" s="76" t="s">
        <v>10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8"/>
    </row>
    <row r="16" spans="1:21" s="43" customFormat="1" ht="65.25" customHeight="1">
      <c r="A16" s="81" t="s">
        <v>96</v>
      </c>
      <c r="B16" s="81"/>
      <c r="C16" s="50"/>
      <c r="D16" s="50"/>
      <c r="E16" s="51" t="s">
        <v>73</v>
      </c>
      <c r="F16" s="51" t="s">
        <v>73</v>
      </c>
      <c r="G16" s="51" t="s">
        <v>73</v>
      </c>
      <c r="H16" s="51" t="s">
        <v>73</v>
      </c>
      <c r="I16" s="51" t="s">
        <v>73</v>
      </c>
      <c r="J16" s="49">
        <v>661.2</v>
      </c>
      <c r="K16" s="49">
        <v>590.20000000000005</v>
      </c>
      <c r="L16" s="49">
        <v>590.20000000000005</v>
      </c>
      <c r="M16" s="40">
        <v>24</v>
      </c>
      <c r="N16" s="49">
        <v>1667579.76</v>
      </c>
      <c r="O16" s="49">
        <v>0</v>
      </c>
      <c r="P16" s="49">
        <v>0</v>
      </c>
      <c r="Q16" s="49">
        <v>0</v>
      </c>
      <c r="R16" s="49">
        <v>1667579.76</v>
      </c>
      <c r="S16" s="49">
        <v>2825.4485936970518</v>
      </c>
      <c r="T16" s="49"/>
      <c r="U16" s="52"/>
    </row>
    <row r="17" spans="1:21" s="43" customFormat="1" ht="15.75" customHeight="1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4"/>
    </row>
    <row r="18" spans="1:21" s="43" customFormat="1" ht="21" customHeight="1">
      <c r="A18" s="44">
        <v>1</v>
      </c>
      <c r="B18" s="45" t="s">
        <v>3</v>
      </c>
      <c r="C18" s="36" t="s">
        <v>93</v>
      </c>
      <c r="D18" s="36" t="s">
        <v>59</v>
      </c>
      <c r="E18" s="36" t="s">
        <v>92</v>
      </c>
      <c r="F18" s="44"/>
      <c r="G18" s="44" t="s">
        <v>41</v>
      </c>
      <c r="H18" s="44" t="s">
        <v>25</v>
      </c>
      <c r="I18" s="44" t="s">
        <v>25</v>
      </c>
      <c r="J18" s="71">
        <v>661.2</v>
      </c>
      <c r="K18" s="44">
        <v>590.20000000000005</v>
      </c>
      <c r="L18" s="44">
        <v>590.20000000000005</v>
      </c>
      <c r="M18" s="46">
        <v>24</v>
      </c>
      <c r="N18" s="48">
        <v>1667579.76</v>
      </c>
      <c r="O18" s="49">
        <v>0</v>
      </c>
      <c r="P18" s="49">
        <v>0</v>
      </c>
      <c r="Q18" s="49">
        <v>0</v>
      </c>
      <c r="R18" s="49">
        <v>1667579.76</v>
      </c>
      <c r="S18" s="47">
        <v>2825.4485936970518</v>
      </c>
      <c r="T18" s="38">
        <v>3605.25</v>
      </c>
      <c r="U18" s="42" t="s">
        <v>89</v>
      </c>
    </row>
    <row r="19" spans="1:21" s="43" customFormat="1" ht="54" customHeight="1">
      <c r="A19" s="81" t="s">
        <v>2</v>
      </c>
      <c r="B19" s="81"/>
      <c r="C19" s="50"/>
      <c r="D19" s="50"/>
      <c r="E19" s="51" t="s">
        <v>73</v>
      </c>
      <c r="F19" s="51" t="s">
        <v>73</v>
      </c>
      <c r="G19" s="51" t="s">
        <v>73</v>
      </c>
      <c r="H19" s="51" t="s">
        <v>73</v>
      </c>
      <c r="I19" s="51" t="s">
        <v>73</v>
      </c>
      <c r="J19" s="49">
        <v>661.2</v>
      </c>
      <c r="K19" s="49">
        <v>590.20000000000005</v>
      </c>
      <c r="L19" s="49">
        <v>590.20000000000005</v>
      </c>
      <c r="M19" s="40">
        <v>24</v>
      </c>
      <c r="N19" s="49">
        <v>1667579.76</v>
      </c>
      <c r="O19" s="49">
        <v>0</v>
      </c>
      <c r="P19" s="49">
        <v>0</v>
      </c>
      <c r="Q19" s="49">
        <v>0</v>
      </c>
      <c r="R19" s="49">
        <v>1667579.76</v>
      </c>
      <c r="S19" s="49">
        <v>2825.4485936970518</v>
      </c>
      <c r="T19" s="49"/>
      <c r="U19" s="52"/>
    </row>
    <row r="20" spans="1:21" s="27" customFormat="1" ht="15.75">
      <c r="A20" s="76" t="s">
        <v>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8"/>
    </row>
    <row r="21" spans="1:21" s="43" customFormat="1" ht="63.75" customHeight="1">
      <c r="A21" s="81" t="s">
        <v>97</v>
      </c>
      <c r="B21" s="81"/>
      <c r="C21" s="50"/>
      <c r="D21" s="50"/>
      <c r="E21" s="51" t="s">
        <v>73</v>
      </c>
      <c r="F21" s="51" t="s">
        <v>73</v>
      </c>
      <c r="G21" s="51" t="s">
        <v>73</v>
      </c>
      <c r="H21" s="51" t="s">
        <v>73</v>
      </c>
      <c r="I21" s="51" t="s">
        <v>73</v>
      </c>
      <c r="J21" s="49">
        <v>535</v>
      </c>
      <c r="K21" s="49">
        <v>493.7</v>
      </c>
      <c r="L21" s="49">
        <v>493.7</v>
      </c>
      <c r="M21" s="40">
        <v>16</v>
      </c>
      <c r="N21" s="49">
        <v>1203048</v>
      </c>
      <c r="O21" s="49">
        <v>0</v>
      </c>
      <c r="P21" s="49">
        <v>0</v>
      </c>
      <c r="Q21" s="49">
        <v>0</v>
      </c>
      <c r="R21" s="49">
        <v>1203048</v>
      </c>
      <c r="S21" s="49">
        <v>2436.7996759165485</v>
      </c>
      <c r="T21" s="49"/>
      <c r="U21" s="52"/>
    </row>
    <row r="22" spans="1:21" s="43" customFormat="1" ht="15.75">
      <c r="A22" s="82" t="s">
        <v>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/>
    </row>
    <row r="23" spans="1:21" s="43" customFormat="1" ht="21" customHeight="1">
      <c r="A23" s="51">
        <v>1</v>
      </c>
      <c r="B23" s="50" t="s">
        <v>1</v>
      </c>
      <c r="C23" s="51" t="s">
        <v>93</v>
      </c>
      <c r="D23" s="51" t="s">
        <v>59</v>
      </c>
      <c r="E23" s="51" t="s">
        <v>91</v>
      </c>
      <c r="F23" s="51"/>
      <c r="G23" s="51" t="s">
        <v>40</v>
      </c>
      <c r="H23" s="51" t="s">
        <v>25</v>
      </c>
      <c r="I23" s="51" t="s">
        <v>25</v>
      </c>
      <c r="J23" s="49">
        <v>535</v>
      </c>
      <c r="K23" s="49">
        <v>493.7</v>
      </c>
      <c r="L23" s="49">
        <v>493.7</v>
      </c>
      <c r="M23" s="53">
        <v>16</v>
      </c>
      <c r="N23" s="38">
        <v>1203048</v>
      </c>
      <c r="O23" s="49">
        <v>0</v>
      </c>
      <c r="P23" s="49">
        <v>0</v>
      </c>
      <c r="Q23" s="49">
        <v>0</v>
      </c>
      <c r="R23" s="49">
        <v>1203048</v>
      </c>
      <c r="S23" s="47">
        <v>2436.7996759165485</v>
      </c>
      <c r="T23" s="38">
        <v>3605.25</v>
      </c>
      <c r="U23" s="42" t="s">
        <v>90</v>
      </c>
    </row>
    <row r="24" spans="1:21" s="43" customFormat="1" ht="50.25" customHeight="1">
      <c r="A24" s="81" t="s">
        <v>2</v>
      </c>
      <c r="B24" s="81"/>
      <c r="C24" s="50"/>
      <c r="D24" s="50"/>
      <c r="E24" s="51" t="s">
        <v>73</v>
      </c>
      <c r="F24" s="51" t="s">
        <v>73</v>
      </c>
      <c r="G24" s="51" t="s">
        <v>73</v>
      </c>
      <c r="H24" s="51" t="s">
        <v>73</v>
      </c>
      <c r="I24" s="51" t="s">
        <v>73</v>
      </c>
      <c r="J24" s="49">
        <v>535</v>
      </c>
      <c r="K24" s="49">
        <v>493.7</v>
      </c>
      <c r="L24" s="49">
        <v>493.7</v>
      </c>
      <c r="M24" s="40">
        <v>16</v>
      </c>
      <c r="N24" s="49">
        <v>1203048</v>
      </c>
      <c r="O24" s="49">
        <v>0</v>
      </c>
      <c r="P24" s="49">
        <v>0</v>
      </c>
      <c r="Q24" s="49">
        <v>0</v>
      </c>
      <c r="R24" s="49">
        <v>1203048</v>
      </c>
      <c r="S24" s="49">
        <v>2436.7996759165485</v>
      </c>
      <c r="T24" s="49"/>
      <c r="U24" s="52"/>
    </row>
  </sheetData>
  <sheetProtection selectLockedCells="1" selectUnlockedCells="1"/>
  <mergeCells count="35">
    <mergeCell ref="R3:U3"/>
    <mergeCell ref="N4:U4"/>
    <mergeCell ref="H7:H10"/>
    <mergeCell ref="L8:L9"/>
    <mergeCell ref="J7:J9"/>
    <mergeCell ref="K8:K9"/>
    <mergeCell ref="T7:T9"/>
    <mergeCell ref="M7:M9"/>
    <mergeCell ref="K1:T1"/>
    <mergeCell ref="O8:R8"/>
    <mergeCell ref="N7:R7"/>
    <mergeCell ref="N8:N9"/>
    <mergeCell ref="K5:U5"/>
    <mergeCell ref="A6:U6"/>
    <mergeCell ref="U7:U10"/>
    <mergeCell ref="E7:F7"/>
    <mergeCell ref="E8:E10"/>
    <mergeCell ref="A7:A10"/>
    <mergeCell ref="A13:U13"/>
    <mergeCell ref="B7:B10"/>
    <mergeCell ref="S7:S9"/>
    <mergeCell ref="F8:F10"/>
    <mergeCell ref="G7:G10"/>
    <mergeCell ref="I7:I10"/>
    <mergeCell ref="K7:L7"/>
    <mergeCell ref="A14:B14"/>
    <mergeCell ref="A15:U15"/>
    <mergeCell ref="A20:U20"/>
    <mergeCell ref="A12:B12"/>
    <mergeCell ref="A24:B24"/>
    <mergeCell ref="A17:U17"/>
    <mergeCell ref="A19:B19"/>
    <mergeCell ref="A22:U22"/>
    <mergeCell ref="A16:B16"/>
    <mergeCell ref="A21:B21"/>
  </mergeCells>
  <phoneticPr fontId="2" type="noConversion"/>
  <printOptions horizontalCentered="1"/>
  <pageMargins left="0.43307086614173229" right="0.15748031496062992" top="0.41" bottom="0.43307086614173229" header="0.42" footer="0.19685039370078741"/>
  <pageSetup paperSize="9" scale="60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V24"/>
  <sheetViews>
    <sheetView view="pageBreakPreview" topLeftCell="A7" zoomScaleNormal="115" zoomScaleSheetLayoutView="150" workbookViewId="0">
      <pane ySplit="5" topLeftCell="A12" activePane="bottomLeft" state="frozen"/>
      <selection activeCell="A7" sqref="A7"/>
      <selection pane="bottomLeft" activeCell="I12" sqref="I12"/>
    </sheetView>
  </sheetViews>
  <sheetFormatPr defaultRowHeight="12.75"/>
  <cols>
    <col min="1" max="1" width="5.5" style="8" customWidth="1"/>
    <col min="2" max="2" width="44.83203125" style="8" customWidth="1"/>
    <col min="3" max="3" width="14.6640625" style="24" hidden="1" customWidth="1"/>
    <col min="4" max="4" width="13.5" style="24" hidden="1" customWidth="1"/>
    <col min="5" max="5" width="16.83203125" style="7" customWidth="1"/>
    <col min="6" max="6" width="16" style="7" customWidth="1"/>
    <col min="7" max="7" width="6.83203125" style="22" customWidth="1"/>
    <col min="8" max="8" width="12.5" style="9" customWidth="1"/>
    <col min="9" max="9" width="8.5" style="7" customWidth="1"/>
    <col min="10" max="10" width="13.6640625" style="7" hidden="1" customWidth="1"/>
    <col min="11" max="11" width="8.33203125" style="7" hidden="1" customWidth="1"/>
    <col min="12" max="12" width="15.6640625" style="7" customWidth="1"/>
    <col min="13" max="13" width="8.1640625" style="9" customWidth="1"/>
    <col min="14" max="14" width="8.5" style="9" customWidth="1"/>
    <col min="15" max="15" width="7.1640625" style="9" customWidth="1"/>
    <col min="16" max="17" width="9.5" style="9" customWidth="1"/>
    <col min="18" max="18" width="8.5" style="9" customWidth="1"/>
    <col min="19" max="19" width="13.33203125" style="9" customWidth="1"/>
    <col min="20" max="20" width="11.33203125" style="9" customWidth="1"/>
    <col min="21" max="21" width="13.1640625" style="9" customWidth="1"/>
    <col min="22" max="22" width="9.1640625" style="9" customWidth="1"/>
    <col min="23" max="23" width="9.6640625" style="8" bestFit="1" customWidth="1"/>
    <col min="24" max="24" width="14" style="8" customWidth="1"/>
    <col min="25" max="16384" width="9.33203125" style="8"/>
  </cols>
  <sheetData>
    <row r="1" spans="1:22" ht="11.25" hidden="1" customHeight="1">
      <c r="E1" s="9"/>
      <c r="F1" s="9"/>
      <c r="L1" s="10"/>
      <c r="M1" s="109" t="s">
        <v>58</v>
      </c>
      <c r="N1" s="109"/>
      <c r="O1" s="109"/>
      <c r="P1" s="109"/>
      <c r="Q1" s="109"/>
      <c r="R1" s="109"/>
      <c r="S1" s="109"/>
      <c r="T1" s="109"/>
      <c r="U1" s="109"/>
      <c r="V1" s="109"/>
    </row>
    <row r="2" spans="1:22" ht="6" hidden="1" customHeight="1">
      <c r="E2" s="9"/>
      <c r="F2" s="9"/>
      <c r="L2" s="11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2" ht="47.25" hidden="1" customHeight="1">
      <c r="E3" s="9"/>
      <c r="F3" s="9"/>
      <c r="L3" s="11"/>
      <c r="M3" s="5"/>
      <c r="N3" s="5"/>
      <c r="O3" s="110" t="s">
        <v>76</v>
      </c>
      <c r="P3" s="110"/>
      <c r="Q3" s="110"/>
      <c r="R3" s="110"/>
      <c r="S3" s="110"/>
      <c r="T3" s="110"/>
      <c r="U3" s="110"/>
      <c r="V3" s="110"/>
    </row>
    <row r="4" spans="1:22" ht="2.25" hidden="1" customHeight="1">
      <c r="E4" s="9"/>
      <c r="F4" s="9"/>
      <c r="L4" s="11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2" ht="2.25" hidden="1" customHeight="1">
      <c r="N5" s="12"/>
      <c r="O5" s="12"/>
      <c r="P5" s="12"/>
      <c r="Q5" s="12"/>
      <c r="R5" s="12"/>
      <c r="S5" s="12"/>
      <c r="T5" s="12"/>
      <c r="U5" s="12"/>
      <c r="V5" s="12"/>
    </row>
    <row r="6" spans="1:22" ht="24.75" hidden="1" customHeight="1">
      <c r="A6" s="111" t="s">
        <v>16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</row>
    <row r="7" spans="1:22" s="27" customFormat="1" ht="78" customHeight="1">
      <c r="A7" s="54"/>
      <c r="B7" s="54"/>
      <c r="C7" s="54"/>
      <c r="D7" s="54"/>
      <c r="E7" s="54"/>
      <c r="F7" s="54"/>
      <c r="G7" s="55"/>
      <c r="H7" s="54"/>
      <c r="I7" s="54"/>
      <c r="J7" s="54"/>
      <c r="K7" s="54"/>
      <c r="L7" s="108" t="s">
        <v>103</v>
      </c>
      <c r="M7" s="108"/>
      <c r="N7" s="108"/>
      <c r="O7" s="108"/>
      <c r="P7" s="108"/>
      <c r="Q7" s="108"/>
      <c r="R7" s="108"/>
      <c r="S7" s="108"/>
      <c r="T7" s="108"/>
      <c r="U7" s="108"/>
      <c r="V7" s="108"/>
    </row>
    <row r="8" spans="1:22" s="27" customFormat="1" ht="51.75" customHeight="1">
      <c r="A8" s="96" t="s">
        <v>74</v>
      </c>
      <c r="B8" s="96" t="s">
        <v>18</v>
      </c>
      <c r="C8" s="56"/>
      <c r="D8" s="57"/>
      <c r="E8" s="92" t="s">
        <v>42</v>
      </c>
      <c r="F8" s="96" t="s">
        <v>77</v>
      </c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 t="s">
        <v>43</v>
      </c>
      <c r="T8" s="96"/>
      <c r="U8" s="96"/>
      <c r="V8" s="96"/>
    </row>
    <row r="9" spans="1:22" s="27" customFormat="1" ht="145.5" customHeight="1">
      <c r="A9" s="96"/>
      <c r="B9" s="96"/>
      <c r="C9" s="56"/>
      <c r="D9" s="57"/>
      <c r="E9" s="92"/>
      <c r="F9" s="38" t="s">
        <v>44</v>
      </c>
      <c r="G9" s="96" t="s">
        <v>45</v>
      </c>
      <c r="H9" s="96"/>
      <c r="I9" s="96" t="s">
        <v>46</v>
      </c>
      <c r="J9" s="96"/>
      <c r="K9" s="96"/>
      <c r="L9" s="96"/>
      <c r="M9" s="96" t="s">
        <v>47</v>
      </c>
      <c r="N9" s="96"/>
      <c r="O9" s="96" t="s">
        <v>48</v>
      </c>
      <c r="P9" s="96"/>
      <c r="Q9" s="96" t="s">
        <v>49</v>
      </c>
      <c r="R9" s="96"/>
      <c r="S9" s="58" t="s">
        <v>12</v>
      </c>
      <c r="T9" s="58" t="s">
        <v>13</v>
      </c>
      <c r="U9" s="36" t="s">
        <v>14</v>
      </c>
      <c r="V9" s="36" t="s">
        <v>15</v>
      </c>
    </row>
    <row r="10" spans="1:22" s="27" customFormat="1" ht="22.5" customHeight="1">
      <c r="A10" s="96"/>
      <c r="B10" s="96"/>
      <c r="C10" s="56"/>
      <c r="D10" s="57"/>
      <c r="E10" s="38" t="s">
        <v>23</v>
      </c>
      <c r="F10" s="38" t="s">
        <v>23</v>
      </c>
      <c r="G10" s="59" t="s">
        <v>50</v>
      </c>
      <c r="H10" s="36" t="s">
        <v>23</v>
      </c>
      <c r="I10" s="38" t="s">
        <v>78</v>
      </c>
      <c r="J10" s="38"/>
      <c r="K10" s="38"/>
      <c r="L10" s="38" t="s">
        <v>23</v>
      </c>
      <c r="M10" s="36" t="s">
        <v>78</v>
      </c>
      <c r="N10" s="36" t="s">
        <v>23</v>
      </c>
      <c r="O10" s="36" t="s">
        <v>78</v>
      </c>
      <c r="P10" s="36" t="s">
        <v>23</v>
      </c>
      <c r="Q10" s="36" t="s">
        <v>79</v>
      </c>
      <c r="R10" s="36" t="s">
        <v>23</v>
      </c>
      <c r="S10" s="36" t="s">
        <v>23</v>
      </c>
      <c r="T10" s="36" t="s">
        <v>23</v>
      </c>
      <c r="U10" s="36" t="s">
        <v>23</v>
      </c>
      <c r="V10" s="36" t="s">
        <v>23</v>
      </c>
    </row>
    <row r="11" spans="1:22" s="27" customFormat="1" ht="13.5" customHeight="1">
      <c r="A11" s="36" t="s">
        <v>24</v>
      </c>
      <c r="B11" s="36" t="s">
        <v>25</v>
      </c>
      <c r="C11" s="56"/>
      <c r="D11" s="57"/>
      <c r="E11" s="36" t="s">
        <v>26</v>
      </c>
      <c r="F11" s="38" t="s">
        <v>27</v>
      </c>
      <c r="G11" s="59" t="s">
        <v>28</v>
      </c>
      <c r="H11" s="36" t="s">
        <v>29</v>
      </c>
      <c r="I11" s="38" t="s">
        <v>30</v>
      </c>
      <c r="J11" s="38"/>
      <c r="K11" s="38"/>
      <c r="L11" s="38" t="s">
        <v>31</v>
      </c>
      <c r="M11" s="36" t="s">
        <v>32</v>
      </c>
      <c r="N11" s="36" t="s">
        <v>33</v>
      </c>
      <c r="O11" s="36" t="s">
        <v>34</v>
      </c>
      <c r="P11" s="36" t="s">
        <v>35</v>
      </c>
      <c r="Q11" s="36" t="s">
        <v>36</v>
      </c>
      <c r="R11" s="36" t="s">
        <v>37</v>
      </c>
      <c r="S11" s="36" t="s">
        <v>38</v>
      </c>
      <c r="T11" s="36" t="s">
        <v>39</v>
      </c>
      <c r="U11" s="36">
        <v>17</v>
      </c>
      <c r="V11" s="36">
        <v>18</v>
      </c>
    </row>
    <row r="12" spans="1:22" s="27" customFormat="1" ht="66.75" customHeight="1">
      <c r="A12" s="107" t="s">
        <v>94</v>
      </c>
      <c r="B12" s="107"/>
      <c r="C12" s="56"/>
      <c r="D12" s="56"/>
      <c r="E12" s="38">
        <f>E18+E23</f>
        <v>2870627.76</v>
      </c>
      <c r="F12" s="38">
        <f t="shared" ref="F12:V12" si="0">F18+F23</f>
        <v>0</v>
      </c>
      <c r="G12" s="41">
        <f t="shared" si="0"/>
        <v>0</v>
      </c>
      <c r="H12" s="38">
        <f t="shared" si="0"/>
        <v>0</v>
      </c>
      <c r="I12" s="38">
        <f t="shared" si="0"/>
        <v>887.64</v>
      </c>
      <c r="J12" s="38">
        <f t="shared" si="0"/>
        <v>0</v>
      </c>
      <c r="K12" s="38">
        <f t="shared" si="0"/>
        <v>0</v>
      </c>
      <c r="L12" s="38">
        <f t="shared" si="0"/>
        <v>2870627.76</v>
      </c>
      <c r="M12" s="38">
        <f t="shared" si="0"/>
        <v>0</v>
      </c>
      <c r="N12" s="38">
        <f t="shared" si="0"/>
        <v>0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0</v>
      </c>
      <c r="S12" s="38">
        <f t="shared" si="0"/>
        <v>0</v>
      </c>
      <c r="T12" s="38">
        <f t="shared" si="0"/>
        <v>0</v>
      </c>
      <c r="U12" s="38">
        <f t="shared" si="0"/>
        <v>0</v>
      </c>
      <c r="V12" s="38">
        <f t="shared" si="0"/>
        <v>0</v>
      </c>
    </row>
    <row r="13" spans="1:22" s="62" customFormat="1" ht="14.25" customHeight="1">
      <c r="A13" s="103" t="s">
        <v>100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5"/>
    </row>
    <row r="14" spans="1:22" s="27" customFormat="1" ht="65.25" customHeight="1">
      <c r="A14" s="81" t="s">
        <v>102</v>
      </c>
      <c r="B14" s="81"/>
      <c r="C14" s="63"/>
      <c r="D14" s="63"/>
      <c r="E14" s="38">
        <v>0</v>
      </c>
      <c r="F14" s="38">
        <v>0</v>
      </c>
      <c r="G14" s="59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</row>
    <row r="15" spans="1:22" s="62" customFormat="1" ht="14.25" customHeight="1">
      <c r="A15" s="103" t="s">
        <v>10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5"/>
    </row>
    <row r="16" spans="1:22" s="27" customFormat="1" ht="65.25" customHeight="1">
      <c r="A16" s="81" t="s">
        <v>98</v>
      </c>
      <c r="B16" s="81"/>
      <c r="C16" s="63"/>
      <c r="D16" s="63"/>
      <c r="E16" s="38">
        <v>1667579.76</v>
      </c>
      <c r="F16" s="38">
        <v>0</v>
      </c>
      <c r="G16" s="59">
        <v>0</v>
      </c>
      <c r="H16" s="38">
        <v>0</v>
      </c>
      <c r="I16" s="38">
        <v>515.64</v>
      </c>
      <c r="J16" s="38">
        <v>0</v>
      </c>
      <c r="K16" s="38">
        <v>0</v>
      </c>
      <c r="L16" s="38">
        <v>1667579.76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</row>
    <row r="17" spans="1:22" s="27" customFormat="1" ht="16.5" customHeight="1">
      <c r="A17" s="106" t="s">
        <v>0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</row>
    <row r="18" spans="1:22" s="27" customFormat="1" ht="53.25" customHeight="1">
      <c r="A18" s="81" t="s">
        <v>2</v>
      </c>
      <c r="B18" s="81"/>
      <c r="C18" s="63"/>
      <c r="D18" s="63"/>
      <c r="E18" s="38">
        <v>1667579.76</v>
      </c>
      <c r="F18" s="38">
        <v>0</v>
      </c>
      <c r="G18" s="59">
        <v>0</v>
      </c>
      <c r="H18" s="38">
        <v>0</v>
      </c>
      <c r="I18" s="38">
        <v>515.64</v>
      </c>
      <c r="J18" s="38">
        <v>0</v>
      </c>
      <c r="K18" s="38">
        <v>0</v>
      </c>
      <c r="L18" s="38">
        <v>1667579.76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</row>
    <row r="19" spans="1:22" s="27" customFormat="1" ht="20.25" customHeight="1">
      <c r="A19" s="44">
        <v>1</v>
      </c>
      <c r="B19" s="45" t="s">
        <v>3</v>
      </c>
      <c r="C19" s="61" t="s">
        <v>93</v>
      </c>
      <c r="D19" s="61" t="s">
        <v>59</v>
      </c>
      <c r="E19" s="38">
        <v>1667579.76</v>
      </c>
      <c r="F19" s="64">
        <v>0</v>
      </c>
      <c r="G19" s="65">
        <v>0</v>
      </c>
      <c r="H19" s="64">
        <v>0</v>
      </c>
      <c r="I19" s="64">
        <v>515.64</v>
      </c>
      <c r="J19" s="38"/>
      <c r="K19" s="38"/>
      <c r="L19" s="38">
        <v>1667579.76</v>
      </c>
      <c r="M19" s="64">
        <v>0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64">
        <v>0</v>
      </c>
      <c r="T19" s="64">
        <v>0</v>
      </c>
      <c r="U19" s="64">
        <v>0</v>
      </c>
      <c r="V19" s="64">
        <v>0</v>
      </c>
    </row>
    <row r="20" spans="1:22" s="27" customFormat="1" ht="15.75" customHeight="1">
      <c r="A20" s="76" t="s">
        <v>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8"/>
    </row>
    <row r="21" spans="1:22" s="27" customFormat="1" ht="62.25" customHeight="1">
      <c r="A21" s="81" t="s">
        <v>99</v>
      </c>
      <c r="B21" s="81"/>
      <c r="C21" s="63"/>
      <c r="D21" s="63"/>
      <c r="E21" s="38">
        <v>1203048</v>
      </c>
      <c r="F21" s="38">
        <v>0</v>
      </c>
      <c r="G21" s="59">
        <v>0</v>
      </c>
      <c r="H21" s="38">
        <v>0</v>
      </c>
      <c r="I21" s="38">
        <v>372</v>
      </c>
      <c r="J21" s="38">
        <v>0</v>
      </c>
      <c r="K21" s="38">
        <v>0</v>
      </c>
      <c r="L21" s="38">
        <v>1203048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</row>
    <row r="22" spans="1:22" s="27" customFormat="1" ht="15.75" customHeight="1">
      <c r="A22" s="106" t="s">
        <v>0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</row>
    <row r="23" spans="1:22" s="27" customFormat="1" ht="48.75" customHeight="1">
      <c r="A23" s="81" t="s">
        <v>2</v>
      </c>
      <c r="B23" s="81"/>
      <c r="C23" s="63"/>
      <c r="D23" s="63"/>
      <c r="E23" s="38">
        <v>1203048</v>
      </c>
      <c r="F23" s="38">
        <v>0</v>
      </c>
      <c r="G23" s="59">
        <v>0</v>
      </c>
      <c r="H23" s="38">
        <v>0</v>
      </c>
      <c r="I23" s="38">
        <v>372</v>
      </c>
      <c r="J23" s="38">
        <v>0</v>
      </c>
      <c r="K23" s="38">
        <v>0</v>
      </c>
      <c r="L23" s="38">
        <v>1203048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</row>
    <row r="24" spans="1:22" s="27" customFormat="1" ht="20.25" customHeight="1">
      <c r="A24" s="51">
        <v>1</v>
      </c>
      <c r="B24" s="50" t="s">
        <v>1</v>
      </c>
      <c r="C24" s="63" t="s">
        <v>93</v>
      </c>
      <c r="D24" s="63" t="s">
        <v>59</v>
      </c>
      <c r="E24" s="38">
        <v>1203048</v>
      </c>
      <c r="F24" s="38">
        <v>0</v>
      </c>
      <c r="G24" s="59">
        <v>0</v>
      </c>
      <c r="H24" s="38">
        <v>0</v>
      </c>
      <c r="I24" s="64">
        <v>372</v>
      </c>
      <c r="J24" s="38"/>
      <c r="K24" s="38"/>
      <c r="L24" s="38">
        <v>1203048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</row>
  </sheetData>
  <mergeCells count="25">
    <mergeCell ref="M1:V1"/>
    <mergeCell ref="S8:V8"/>
    <mergeCell ref="I9:L9"/>
    <mergeCell ref="Q9:R9"/>
    <mergeCell ref="O3:V3"/>
    <mergeCell ref="F8:R8"/>
    <mergeCell ref="A6:V6"/>
    <mergeCell ref="A8:A10"/>
    <mergeCell ref="L7:V7"/>
    <mergeCell ref="M9:N9"/>
    <mergeCell ref="A23:B23"/>
    <mergeCell ref="A20:V20"/>
    <mergeCell ref="A17:V17"/>
    <mergeCell ref="A18:B18"/>
    <mergeCell ref="G9:H9"/>
    <mergeCell ref="B8:B10"/>
    <mergeCell ref="A13:V13"/>
    <mergeCell ref="A14:B14"/>
    <mergeCell ref="O9:P9"/>
    <mergeCell ref="E8:E9"/>
    <mergeCell ref="A22:V22"/>
    <mergeCell ref="A15:V15"/>
    <mergeCell ref="A12:B12"/>
    <mergeCell ref="A16:B16"/>
    <mergeCell ref="A21:B21"/>
  </mergeCells>
  <phoneticPr fontId="0" type="noConversion"/>
  <printOptions horizontalCentered="1"/>
  <pageMargins left="0.35433070866141736" right="0.23622047244094491" top="0.21" bottom="0.17" header="0.19685039370078741" footer="0.15748031496062992"/>
  <pageSetup scale="66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O17"/>
  <sheetViews>
    <sheetView tabSelected="1" view="pageBreakPreview" topLeftCell="B2" zoomScaleSheetLayoutView="100" workbookViewId="0">
      <selection activeCell="F14" sqref="F14"/>
    </sheetView>
  </sheetViews>
  <sheetFormatPr defaultRowHeight="12.75"/>
  <cols>
    <col min="2" max="2" width="50.1640625" customWidth="1"/>
    <col min="3" max="3" width="15" customWidth="1"/>
    <col min="4" max="4" width="15.83203125" customWidth="1"/>
    <col min="5" max="12" width="11.1640625" customWidth="1"/>
    <col min="13" max="13" width="19.1640625" customWidth="1"/>
    <col min="14" max="14" width="19" customWidth="1"/>
    <col min="15" max="15" width="11.83203125" hidden="1" customWidth="1"/>
  </cols>
  <sheetData>
    <row r="1" spans="1:15" ht="11.25" hidden="1" customHeight="1">
      <c r="A1" s="6"/>
      <c r="B1" s="4"/>
      <c r="D1" s="1"/>
      <c r="E1" s="1"/>
      <c r="F1" s="1"/>
      <c r="G1" s="2"/>
      <c r="H1" s="3"/>
      <c r="I1" s="3"/>
    </row>
    <row r="2" spans="1:15" s="66" customFormat="1" ht="13.5" customHeight="1">
      <c r="A2" s="27"/>
      <c r="B2" s="27"/>
      <c r="C2" s="29"/>
      <c r="D2" s="29"/>
      <c r="E2" s="29"/>
      <c r="F2" s="29"/>
      <c r="G2" s="29"/>
      <c r="H2" s="97"/>
      <c r="I2" s="97"/>
      <c r="J2" s="97"/>
      <c r="K2" s="97"/>
      <c r="L2" s="97"/>
      <c r="M2" s="97"/>
      <c r="N2" s="97"/>
    </row>
    <row r="3" spans="1:15" s="66" customFormat="1" ht="101.25" customHeight="1">
      <c r="A3" s="27"/>
      <c r="B3" s="27"/>
      <c r="C3" s="29"/>
      <c r="D3" s="29"/>
      <c r="E3" s="29"/>
      <c r="F3" s="29"/>
      <c r="G3" s="29"/>
      <c r="H3" s="118" t="s">
        <v>104</v>
      </c>
      <c r="I3" s="118"/>
      <c r="J3" s="118"/>
      <c r="K3" s="118"/>
      <c r="L3" s="118"/>
      <c r="M3" s="118"/>
      <c r="N3" s="118"/>
      <c r="O3" s="118"/>
    </row>
    <row r="4" spans="1:15" s="66" customFormat="1" ht="3" hidden="1" customHeight="1">
      <c r="A4" s="27"/>
      <c r="B4" s="27"/>
      <c r="C4" s="35"/>
      <c r="D4" s="29"/>
      <c r="E4" s="29"/>
      <c r="F4" s="29"/>
      <c r="G4" s="29"/>
      <c r="H4" s="119"/>
      <c r="I4" s="119"/>
      <c r="J4" s="119"/>
      <c r="K4" s="119"/>
      <c r="L4" s="119"/>
      <c r="M4" s="119"/>
      <c r="N4" s="119"/>
    </row>
    <row r="5" spans="1:15" s="66" customFormat="1" ht="18" customHeight="1">
      <c r="A5" s="120" t="s">
        <v>51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6" spans="1:15" s="66" customFormat="1" ht="24" customHeight="1">
      <c r="A6" s="85" t="s">
        <v>5</v>
      </c>
      <c r="B6" s="85" t="s">
        <v>52</v>
      </c>
      <c r="C6" s="116" t="s">
        <v>19</v>
      </c>
      <c r="D6" s="85" t="s">
        <v>17</v>
      </c>
      <c r="E6" s="76" t="s">
        <v>53</v>
      </c>
      <c r="F6" s="77"/>
      <c r="G6" s="77"/>
      <c r="H6" s="77"/>
      <c r="I6" s="78"/>
      <c r="J6" s="96" t="s">
        <v>20</v>
      </c>
      <c r="K6" s="96"/>
      <c r="L6" s="96"/>
      <c r="M6" s="96"/>
      <c r="N6" s="96"/>
    </row>
    <row r="7" spans="1:15" s="66" customFormat="1" ht="123.75" customHeight="1">
      <c r="A7" s="114"/>
      <c r="B7" s="114"/>
      <c r="C7" s="117"/>
      <c r="D7" s="87"/>
      <c r="E7" s="36" t="s">
        <v>54</v>
      </c>
      <c r="F7" s="36" t="s">
        <v>55</v>
      </c>
      <c r="G7" s="36" t="s">
        <v>56</v>
      </c>
      <c r="H7" s="36" t="s">
        <v>57</v>
      </c>
      <c r="I7" s="36" t="s">
        <v>6</v>
      </c>
      <c r="J7" s="36" t="s">
        <v>54</v>
      </c>
      <c r="K7" s="36" t="s">
        <v>55</v>
      </c>
      <c r="L7" s="36" t="s">
        <v>56</v>
      </c>
      <c r="M7" s="38" t="s">
        <v>57</v>
      </c>
      <c r="N7" s="38" t="s">
        <v>6</v>
      </c>
    </row>
    <row r="8" spans="1:15" s="66" customFormat="1" ht="15.75">
      <c r="A8" s="115"/>
      <c r="B8" s="115"/>
      <c r="C8" s="37" t="s">
        <v>21</v>
      </c>
      <c r="D8" s="36" t="s">
        <v>22</v>
      </c>
      <c r="E8" s="36" t="s">
        <v>50</v>
      </c>
      <c r="F8" s="36" t="s">
        <v>50</v>
      </c>
      <c r="G8" s="36" t="s">
        <v>50</v>
      </c>
      <c r="H8" s="36" t="s">
        <v>50</v>
      </c>
      <c r="I8" s="36" t="s">
        <v>50</v>
      </c>
      <c r="J8" s="36" t="s">
        <v>23</v>
      </c>
      <c r="K8" s="36" t="s">
        <v>23</v>
      </c>
      <c r="L8" s="36" t="s">
        <v>23</v>
      </c>
      <c r="M8" s="38" t="s">
        <v>23</v>
      </c>
      <c r="N8" s="38" t="s">
        <v>23</v>
      </c>
    </row>
    <row r="9" spans="1:15" s="66" customFormat="1" ht="9.75" customHeight="1">
      <c r="A9" s="67">
        <v>1</v>
      </c>
      <c r="B9" s="68">
        <v>2</v>
      </c>
      <c r="C9" s="41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  <c r="K9" s="36">
        <v>11</v>
      </c>
      <c r="L9" s="36">
        <v>12</v>
      </c>
      <c r="M9" s="36">
        <v>13</v>
      </c>
      <c r="N9" s="36">
        <v>14</v>
      </c>
    </row>
    <row r="10" spans="1:15" s="66" customFormat="1" ht="50.25" customHeight="1">
      <c r="A10" s="112" t="s">
        <v>94</v>
      </c>
      <c r="B10" s="113"/>
      <c r="C10" s="38">
        <f>C13+C15</f>
        <v>1196.2</v>
      </c>
      <c r="D10" s="59">
        <f t="shared" ref="D10:N10" si="0">D13+D15</f>
        <v>40</v>
      </c>
      <c r="E10" s="59">
        <f t="shared" si="0"/>
        <v>0</v>
      </c>
      <c r="F10" s="59">
        <f t="shared" si="0"/>
        <v>0</v>
      </c>
      <c r="G10" s="59">
        <f t="shared" si="0"/>
        <v>0</v>
      </c>
      <c r="H10" s="59">
        <f t="shared" si="0"/>
        <v>2</v>
      </c>
      <c r="I10" s="59">
        <f t="shared" si="0"/>
        <v>2</v>
      </c>
      <c r="J10" s="38">
        <f t="shared" si="0"/>
        <v>0</v>
      </c>
      <c r="K10" s="38">
        <f t="shared" si="0"/>
        <v>0</v>
      </c>
      <c r="L10" s="38">
        <f t="shared" si="0"/>
        <v>0</v>
      </c>
      <c r="M10" s="38">
        <f t="shared" si="0"/>
        <v>2870627.76</v>
      </c>
      <c r="N10" s="38">
        <f t="shared" si="0"/>
        <v>2870627.76</v>
      </c>
    </row>
    <row r="11" spans="1:15" s="66" customFormat="1" ht="19.5" customHeight="1">
      <c r="A11" s="76" t="s">
        <v>105</v>
      </c>
      <c r="B11" s="78"/>
      <c r="C11" s="38">
        <v>0</v>
      </c>
      <c r="D11" s="59">
        <f t="shared" ref="D11:N13" si="1">D12</f>
        <v>0</v>
      </c>
      <c r="E11" s="59">
        <f t="shared" si="1"/>
        <v>0</v>
      </c>
      <c r="F11" s="59">
        <f t="shared" si="1"/>
        <v>0</v>
      </c>
      <c r="G11" s="59">
        <f t="shared" si="1"/>
        <v>0</v>
      </c>
      <c r="H11" s="59">
        <f t="shared" si="1"/>
        <v>0</v>
      </c>
      <c r="I11" s="59">
        <f t="shared" si="1"/>
        <v>0</v>
      </c>
      <c r="J11" s="38">
        <f t="shared" si="1"/>
        <v>0</v>
      </c>
      <c r="K11" s="38">
        <f t="shared" si="1"/>
        <v>0</v>
      </c>
      <c r="L11" s="38">
        <f t="shared" si="1"/>
        <v>0</v>
      </c>
      <c r="M11" s="38">
        <f t="shared" si="1"/>
        <v>0</v>
      </c>
      <c r="N11" s="38">
        <f t="shared" si="1"/>
        <v>0</v>
      </c>
    </row>
    <row r="12" spans="1:15" s="66" customFormat="1" ht="36" customHeight="1">
      <c r="A12" s="69">
        <v>1</v>
      </c>
      <c r="B12" s="60" t="s">
        <v>0</v>
      </c>
      <c r="C12" s="70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38">
        <v>0</v>
      </c>
      <c r="K12" s="38">
        <v>0</v>
      </c>
      <c r="L12" s="38">
        <v>0</v>
      </c>
      <c r="M12" s="70">
        <v>0</v>
      </c>
      <c r="N12" s="70">
        <v>0</v>
      </c>
    </row>
    <row r="13" spans="1:15" s="66" customFormat="1" ht="19.5" customHeight="1">
      <c r="A13" s="76" t="s">
        <v>7</v>
      </c>
      <c r="B13" s="78"/>
      <c r="C13" s="38">
        <f>C14</f>
        <v>661.2</v>
      </c>
      <c r="D13" s="59">
        <f t="shared" si="1"/>
        <v>24</v>
      </c>
      <c r="E13" s="59">
        <f t="shared" si="1"/>
        <v>0</v>
      </c>
      <c r="F13" s="59">
        <f t="shared" si="1"/>
        <v>0</v>
      </c>
      <c r="G13" s="59">
        <f t="shared" si="1"/>
        <v>0</v>
      </c>
      <c r="H13" s="59">
        <f t="shared" si="1"/>
        <v>1</v>
      </c>
      <c r="I13" s="59">
        <f t="shared" si="1"/>
        <v>1</v>
      </c>
      <c r="J13" s="38">
        <f t="shared" si="1"/>
        <v>0</v>
      </c>
      <c r="K13" s="38">
        <f t="shared" si="1"/>
        <v>0</v>
      </c>
      <c r="L13" s="38">
        <f t="shared" si="1"/>
        <v>0</v>
      </c>
      <c r="M13" s="38">
        <f t="shared" si="1"/>
        <v>1667579.76</v>
      </c>
      <c r="N13" s="38">
        <f t="shared" si="1"/>
        <v>1667579.76</v>
      </c>
    </row>
    <row r="14" spans="1:15" s="66" customFormat="1" ht="36" customHeight="1">
      <c r="A14" s="69">
        <v>1</v>
      </c>
      <c r="B14" s="60" t="s">
        <v>0</v>
      </c>
      <c r="C14" s="70">
        <v>661.2</v>
      </c>
      <c r="D14" s="72">
        <v>24</v>
      </c>
      <c r="E14" s="72">
        <v>0</v>
      </c>
      <c r="F14" s="72">
        <v>0</v>
      </c>
      <c r="G14" s="72">
        <v>0</v>
      </c>
      <c r="H14" s="72">
        <v>1</v>
      </c>
      <c r="I14" s="72">
        <v>1</v>
      </c>
      <c r="J14" s="38">
        <v>0</v>
      </c>
      <c r="K14" s="38">
        <v>0</v>
      </c>
      <c r="L14" s="38">
        <v>0</v>
      </c>
      <c r="M14" s="70">
        <v>1667579.76</v>
      </c>
      <c r="N14" s="70">
        <v>1667579.76</v>
      </c>
    </row>
    <row r="15" spans="1:15" s="66" customFormat="1" ht="21" customHeight="1">
      <c r="A15" s="76" t="s">
        <v>8</v>
      </c>
      <c r="B15" s="78" t="s">
        <v>9</v>
      </c>
      <c r="C15" s="70">
        <f>C16</f>
        <v>535</v>
      </c>
      <c r="D15" s="72">
        <f t="shared" ref="D15:N15" si="2">D16</f>
        <v>16</v>
      </c>
      <c r="E15" s="72">
        <f t="shared" si="2"/>
        <v>0</v>
      </c>
      <c r="F15" s="72">
        <f t="shared" si="2"/>
        <v>0</v>
      </c>
      <c r="G15" s="72">
        <f t="shared" si="2"/>
        <v>0</v>
      </c>
      <c r="H15" s="72">
        <f t="shared" si="2"/>
        <v>1</v>
      </c>
      <c r="I15" s="72">
        <f t="shared" si="2"/>
        <v>1</v>
      </c>
      <c r="J15" s="70">
        <f t="shared" si="2"/>
        <v>0</v>
      </c>
      <c r="K15" s="70">
        <f t="shared" si="2"/>
        <v>0</v>
      </c>
      <c r="L15" s="70">
        <f t="shared" si="2"/>
        <v>0</v>
      </c>
      <c r="M15" s="70">
        <f t="shared" si="2"/>
        <v>1203048</v>
      </c>
      <c r="N15" s="70">
        <f t="shared" si="2"/>
        <v>1203048</v>
      </c>
    </row>
    <row r="16" spans="1:15" s="66" customFormat="1" ht="36" customHeight="1">
      <c r="A16" s="69">
        <v>1</v>
      </c>
      <c r="B16" s="60" t="s">
        <v>0</v>
      </c>
      <c r="C16" s="70">
        <v>535</v>
      </c>
      <c r="D16" s="72">
        <v>16</v>
      </c>
      <c r="E16" s="72">
        <v>0</v>
      </c>
      <c r="F16" s="72">
        <v>0</v>
      </c>
      <c r="G16" s="72">
        <v>0</v>
      </c>
      <c r="H16" s="72">
        <v>1</v>
      </c>
      <c r="I16" s="72">
        <v>1</v>
      </c>
      <c r="J16" s="38">
        <v>0</v>
      </c>
      <c r="K16" s="38">
        <v>0</v>
      </c>
      <c r="L16" s="38">
        <v>0</v>
      </c>
      <c r="M16" s="70">
        <v>1203048</v>
      </c>
      <c r="N16" s="70">
        <v>1203048</v>
      </c>
    </row>
    <row r="17" s="66" customFormat="1" ht="15.75"/>
  </sheetData>
  <mergeCells count="14">
    <mergeCell ref="H4:N4"/>
    <mergeCell ref="A5:N5"/>
    <mergeCell ref="D6:D7"/>
    <mergeCell ref="E6:I6"/>
    <mergeCell ref="A15:B15"/>
    <mergeCell ref="A13:B13"/>
    <mergeCell ref="A10:B10"/>
    <mergeCell ref="A11:B11"/>
    <mergeCell ref="H2:N2"/>
    <mergeCell ref="J6:N6"/>
    <mergeCell ref="A6:A8"/>
    <mergeCell ref="B6:B8"/>
    <mergeCell ref="C6:C7"/>
    <mergeCell ref="H3:O3"/>
  </mergeCells>
  <phoneticPr fontId="0" type="noConversion"/>
  <printOptions horizontalCentered="1"/>
  <pageMargins left="0.3" right="0.19685039370078741" top="0.37" bottom="0.31496062992125984" header="0.19685039370078741" footer="0.19685039370078741"/>
  <pageSetup scale="68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2017-05-19T08:36:41Z</cp:lastPrinted>
  <dcterms:created xsi:type="dcterms:W3CDTF">2014-06-23T04:55:08Z</dcterms:created>
  <dcterms:modified xsi:type="dcterms:W3CDTF">2017-05-19T08:38:43Z</dcterms:modified>
</cp:coreProperties>
</file>